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udia\Documents\03_Verein bio-dyn Landwirtschaft\02_Projekte_Arbeitsgruppen_Fachgruppen\01 Fachgruppen\02 Fachgruppe Geflügel\04 Fachthemen_Kalkulationen\Eigenfutteranteil_Formular_Sitzungen\"/>
    </mc:Choice>
  </mc:AlternateContent>
  <xr:revisionPtr revIDLastSave="0" documentId="13_ncr:1_{A3E39873-EC0C-4D2D-B664-81DB841D194C}" xr6:coauthVersionLast="47" xr6:coauthVersionMax="47" xr10:uidLastSave="{00000000-0000-0000-0000-000000000000}"/>
  <bookViews>
    <workbookView xWindow="-120" yWindow="-120" windowWidth="29040" windowHeight="15720" xr2:uid="{14F2EC25-E5A1-43B7-B7E3-05772675E6F6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35" i="1"/>
  <c r="G24" i="1"/>
  <c r="F24" i="1"/>
  <c r="F15" i="1"/>
  <c r="F41" i="1" l="1"/>
  <c r="F34" i="1"/>
  <c r="F23" i="1"/>
  <c r="F22" i="1"/>
  <c r="F14" i="1"/>
  <c r="F16" i="1"/>
  <c r="F17" i="1"/>
  <c r="F18" i="1"/>
  <c r="F19" i="1"/>
  <c r="F20" i="1"/>
  <c r="F30" i="1"/>
  <c r="F32" i="1"/>
  <c r="G20" i="1" l="1"/>
  <c r="F46" i="1" l="1"/>
  <c r="F43" i="1"/>
  <c r="F42" i="1"/>
  <c r="F38" i="1"/>
  <c r="F39" i="1"/>
  <c r="F37" i="1"/>
  <c r="F31" i="1"/>
  <c r="G35" i="1" s="1"/>
  <c r="F33" i="1"/>
  <c r="F29" i="1"/>
  <c r="F57" i="1" l="1"/>
  <c r="G57" i="1" s="1"/>
  <c r="G43" i="1"/>
  <c r="G39" i="1"/>
  <c r="F51" i="1" l="1"/>
  <c r="F48" i="1"/>
  <c r="F53" i="1" l="1"/>
  <c r="G53" i="1" s="1"/>
  <c r="F55" i="1"/>
  <c r="G55" i="1" s="1"/>
</calcChain>
</file>

<file path=xl/sharedStrings.xml><?xml version="1.0" encoding="utf-8"?>
<sst xmlns="http://schemas.openxmlformats.org/spreadsheetml/2006/main" count="73" uniqueCount="58">
  <si>
    <t>Körner</t>
  </si>
  <si>
    <t>Total Futterverbrauch</t>
  </si>
  <si>
    <t>ha</t>
  </si>
  <si>
    <t>Körnermais</t>
  </si>
  <si>
    <t>Sonnenblumen</t>
  </si>
  <si>
    <t xml:space="preserve">Kooperation innerhalb 80km </t>
  </si>
  <si>
    <t>Legehennenfutter</t>
  </si>
  <si>
    <t>Nebenprodukt Mühle</t>
  </si>
  <si>
    <t>pro Jahr</t>
  </si>
  <si>
    <t>Futter vom eigenen Betrieb, direkt verfüttert</t>
  </si>
  <si>
    <t>kg</t>
  </si>
  <si>
    <t>Leguminosen direkt ab Feld</t>
  </si>
  <si>
    <t>Dessertwürfel</t>
  </si>
  <si>
    <t>Bruderhahn-Aufzuchtfutter</t>
  </si>
  <si>
    <t>Eigener Eintrag</t>
  </si>
  <si>
    <t>Lieferung an Mühle</t>
  </si>
  <si>
    <t>Gekaufte Futter plus direkt verfüttert</t>
  </si>
  <si>
    <t>Produziertes Eigenfutter</t>
  </si>
  <si>
    <t>Produziertes Eigenfutter / Futterverbrauch</t>
  </si>
  <si>
    <t>Futter vom eigenen Betrieb an Mühle geliefert</t>
  </si>
  <si>
    <t>direkt verfüttert oder an Mühle von eigenem Hof oder aus Kooperationen</t>
  </si>
  <si>
    <t>Auswertung</t>
  </si>
  <si>
    <t>Kooperation schweizweit</t>
  </si>
  <si>
    <t xml:space="preserve">direkt verfüttert oder an Mühle von eigenem Hof oder aus Kooperationen 80km </t>
  </si>
  <si>
    <t>Produziertes Futter innerhalb 80 km</t>
  </si>
  <si>
    <t>Produziertes  Futter innerhalb  80 km / produziertes Eigenfutter</t>
  </si>
  <si>
    <t>Bitte füllen Sie die gelben Felder aus und überschreiben Sie die als Beispiel eingetragenen Werte.</t>
  </si>
  <si>
    <t>Futterverbrauch 2025</t>
  </si>
  <si>
    <t xml:space="preserve">Vorrat 
Ende 2024 </t>
  </si>
  <si>
    <t>Zukauf
2025</t>
  </si>
  <si>
    <t>Vorrat
 Ende 2025</t>
  </si>
  <si>
    <t>Nachweis Anbau eigenes Futter mit Lieferung an Mühle</t>
  </si>
  <si>
    <t>Futtergerste</t>
  </si>
  <si>
    <t>Futterweizen</t>
  </si>
  <si>
    <t xml:space="preserve">Ansprechperson für das Formular oder Fragen zum Eigenfutteranteil:   </t>
  </si>
  <si>
    <t>Ertrag pauschal (kg)</t>
  </si>
  <si>
    <t>Anteil Körner  (Desserwürfel, Körner): mind. 10%</t>
  </si>
  <si>
    <t>Anteil Futter produziert im Radius 80 km, mind. 20%</t>
  </si>
  <si>
    <t>Eigenfutteranteil in %, mind. 50%</t>
  </si>
  <si>
    <t xml:space="preserve">Benötigte Nachweise: </t>
  </si>
  <si>
    <t>Kaufquittungen Futter und Lieferscheine an die Mühle, auch von Kooperationspartnern</t>
  </si>
  <si>
    <t>https://demeter.ch/richtlinien/#Landwirtschaft</t>
  </si>
  <si>
    <t>Bei Kooperationen: Vereinbarung Futterproduktion</t>
  </si>
  <si>
    <t>Geflügel: Nachweis Eigenfutteranteil 2025</t>
  </si>
  <si>
    <t>Claudia Frick, Demeter-Geschäftsstelle, c.frick@demeter.ch, 061 706 96 44</t>
  </si>
  <si>
    <t>Getreidekörner direkt ab Feld</t>
  </si>
  <si>
    <t>(Dessertwürfel plus Körner zugekauft und ab Feld) / total Futterverbrauch</t>
  </si>
  <si>
    <t xml:space="preserve">Demeter-Hof Name , Musterdorf / Futterkultur </t>
  </si>
  <si>
    <t xml:space="preserve">deklassiertes Mahlgetreide/Speiseleguminosen </t>
  </si>
  <si>
    <t xml:space="preserve">Diese Selbstdeklaration muss ab 250 Tieren ausgefüllt werden. </t>
  </si>
  <si>
    <t>Sie ist bei der Kontrolle durch bio.inspecta vorzulegen</t>
  </si>
  <si>
    <t>Basis: Richtlinie 4.9.5.9. und Anhang "Eigenfutteranteil Geflügel"</t>
  </si>
  <si>
    <t>Das Total wird automatisch berechnet, diese Zellen sind nicht veränderbar</t>
  </si>
  <si>
    <t xml:space="preserve">Bemerkung: Die Weide und Graswürfel könenne kann erst ab dem Jahr 2026 angerechnet werden, deshalb sind sie in diesem Formular noch nicht enthalten. </t>
  </si>
  <si>
    <t>Junghennenfutter</t>
  </si>
  <si>
    <t>Geflügel-Futter von Mühle</t>
  </si>
  <si>
    <t>verfüttert</t>
  </si>
  <si>
    <t>V 14082026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</si>
</sst>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6"/>
      <color theme="1"/>
      <name val="Aptos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4"/>
      <color theme="1"/>
      <name val="Aptos"/>
      <family val="2"/>
    </font>
    <font>
      <b/>
      <sz val="14"/>
      <color theme="1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u/>
      <sz val="12"/>
      <color theme="1"/>
      <name val="Aptos"/>
      <family val="2"/>
    </font>
    <font>
      <sz val="12"/>
      <color theme="9"/>
      <name val="Aptos"/>
      <family val="2"/>
    </font>
    <font>
      <sz val="9"/>
      <name val="Aptos"/>
      <family val="2"/>
    </font>
    <font>
      <sz val="12"/>
      <name val="Aptos"/>
      <family val="2"/>
    </font>
    <font>
      <sz val="9"/>
      <color theme="1"/>
      <name val="Aptos"/>
      <family val="2"/>
    </font>
    <font>
      <i/>
      <sz val="9"/>
      <color theme="1"/>
      <name val="Aptos"/>
      <family val="2"/>
    </font>
    <font>
      <b/>
      <sz val="16"/>
      <color theme="1"/>
      <name val="Aptos"/>
      <family val="2"/>
    </font>
    <font>
      <sz val="11"/>
      <color theme="1"/>
      <name val="Demeter Vollkorn"/>
      <family val="3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thick">
        <color rgb="FFFFC000"/>
      </left>
      <right/>
      <top style="thick">
        <color rgb="FFFFC000"/>
      </top>
      <bottom/>
      <diagonal/>
    </border>
    <border>
      <left/>
      <right/>
      <top style="thick">
        <color rgb="FFFFC000"/>
      </top>
      <bottom/>
      <diagonal/>
    </border>
    <border>
      <left/>
      <right style="thick">
        <color rgb="FFFFC000"/>
      </right>
      <top style="thick">
        <color rgb="FFFFC000"/>
      </top>
      <bottom/>
      <diagonal/>
    </border>
    <border>
      <left style="thick">
        <color rgb="FFFFC000"/>
      </left>
      <right/>
      <top/>
      <bottom/>
      <diagonal/>
    </border>
    <border>
      <left/>
      <right style="thick">
        <color rgb="FFFFC000"/>
      </right>
      <top/>
      <bottom/>
      <diagonal/>
    </border>
    <border>
      <left style="thick">
        <color rgb="FFFFC000"/>
      </left>
      <right/>
      <top style="hair">
        <color rgb="FFFFC000"/>
      </top>
      <bottom style="hair">
        <color rgb="FFFFC000"/>
      </bottom>
      <diagonal/>
    </border>
    <border>
      <left/>
      <right/>
      <top style="hair">
        <color rgb="FFFFC000"/>
      </top>
      <bottom style="hair">
        <color rgb="FFFFC000"/>
      </bottom>
      <diagonal/>
    </border>
    <border>
      <left/>
      <right style="thick">
        <color rgb="FFFFC000"/>
      </right>
      <top style="hair">
        <color rgb="FFFFC000"/>
      </top>
      <bottom style="hair">
        <color rgb="FFFFC000"/>
      </bottom>
      <diagonal/>
    </border>
    <border>
      <left style="thick">
        <color rgb="FF92D050"/>
      </left>
      <right/>
      <top style="hair">
        <color rgb="FF92D050"/>
      </top>
      <bottom style="hair">
        <color rgb="FF92D050"/>
      </bottom>
      <diagonal/>
    </border>
    <border>
      <left/>
      <right/>
      <top style="hair">
        <color rgb="FF92D050"/>
      </top>
      <bottom style="hair">
        <color rgb="FF92D050"/>
      </bottom>
      <diagonal/>
    </border>
    <border>
      <left/>
      <right style="thick">
        <color rgb="FF92D050"/>
      </right>
      <top style="hair">
        <color rgb="FF92D050"/>
      </top>
      <bottom style="hair">
        <color rgb="FF92D050"/>
      </bottom>
      <diagonal/>
    </border>
    <border>
      <left style="thick">
        <color rgb="FF92D050"/>
      </left>
      <right/>
      <top style="hair">
        <color rgb="FF92D050"/>
      </top>
      <bottom style="thick">
        <color rgb="FF92D050"/>
      </bottom>
      <diagonal/>
    </border>
    <border>
      <left/>
      <right/>
      <top style="hair">
        <color rgb="FF92D050"/>
      </top>
      <bottom style="thick">
        <color rgb="FF92D050"/>
      </bottom>
      <diagonal/>
    </border>
    <border>
      <left/>
      <right style="thick">
        <color rgb="FF92D050"/>
      </right>
      <top style="hair">
        <color rgb="FF92D050"/>
      </top>
      <bottom style="thick">
        <color rgb="FF92D050"/>
      </bottom>
      <diagonal/>
    </border>
    <border>
      <left style="thick">
        <color rgb="FF92D050"/>
      </left>
      <right/>
      <top/>
      <bottom style="hair">
        <color rgb="FF92D050"/>
      </bottom>
      <diagonal/>
    </border>
    <border>
      <left/>
      <right/>
      <top/>
      <bottom style="hair">
        <color rgb="FF92D050"/>
      </bottom>
      <diagonal/>
    </border>
    <border>
      <left/>
      <right style="thick">
        <color rgb="FF92D050"/>
      </right>
      <top/>
      <bottom style="hair">
        <color rgb="FF92D050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rgb="FFFFC000"/>
      </top>
      <bottom style="thick">
        <color rgb="FFFFC000"/>
      </bottom>
      <diagonal/>
    </border>
    <border>
      <left/>
      <right style="thick">
        <color rgb="FFFFC000"/>
      </right>
      <top style="hair">
        <color rgb="FFFFC000"/>
      </top>
      <bottom style="thick">
        <color rgb="FFFFC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ck">
        <color theme="9" tint="0.39991454817346722"/>
      </left>
      <right/>
      <top style="thick">
        <color theme="9" tint="0.39994506668294322"/>
      </top>
      <bottom style="hair">
        <color theme="9" tint="0.39988402966399123"/>
      </bottom>
      <diagonal/>
    </border>
    <border>
      <left/>
      <right/>
      <top style="thick">
        <color theme="9" tint="0.39994506668294322"/>
      </top>
      <bottom style="hair">
        <color theme="9" tint="0.39988402966399123"/>
      </bottom>
      <diagonal/>
    </border>
    <border>
      <left/>
      <right style="thick">
        <color rgb="FF92D050"/>
      </right>
      <top style="thick">
        <color rgb="FF92D050"/>
      </top>
      <bottom style="hair">
        <color theme="9" tint="0.3998840296639912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6" fillId="3" borderId="2" xfId="0" applyFont="1" applyFill="1" applyBorder="1"/>
    <xf numFmtId="0" fontId="7" fillId="0" borderId="7" xfId="0" applyFont="1" applyBorder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/>
    <xf numFmtId="0" fontId="11" fillId="0" borderId="0" xfId="0" applyFont="1"/>
    <xf numFmtId="0" fontId="10" fillId="0" borderId="10" xfId="0" applyFont="1" applyBorder="1"/>
    <xf numFmtId="0" fontId="10" fillId="0" borderId="13" xfId="0" applyFont="1" applyBorder="1"/>
    <xf numFmtId="0" fontId="6" fillId="3" borderId="16" xfId="0" applyFont="1" applyFill="1" applyBorder="1"/>
    <xf numFmtId="0" fontId="12" fillId="4" borderId="9" xfId="0" applyFont="1" applyFill="1" applyBorder="1"/>
    <xf numFmtId="0" fontId="12" fillId="4" borderId="12" xfId="0" applyFont="1" applyFill="1" applyBorder="1"/>
    <xf numFmtId="0" fontId="8" fillId="3" borderId="15" xfId="0" applyFont="1" applyFill="1" applyBorder="1"/>
    <xf numFmtId="0" fontId="3" fillId="0" borderId="18" xfId="0" applyFont="1" applyBorder="1"/>
    <xf numFmtId="0" fontId="8" fillId="3" borderId="0" xfId="0" applyFont="1" applyFill="1" applyAlignment="1">
      <alignment horizontal="center"/>
    </xf>
    <xf numFmtId="0" fontId="7" fillId="0" borderId="19" xfId="0" applyFont="1" applyBorder="1"/>
    <xf numFmtId="3" fontId="4" fillId="0" borderId="0" xfId="0" applyNumberFormat="1" applyFont="1" applyAlignment="1">
      <alignment horizontal="right"/>
    </xf>
    <xf numFmtId="3" fontId="8" fillId="0" borderId="11" xfId="0" applyNumberFormat="1" applyFont="1" applyBorder="1" applyAlignment="1">
      <alignment horizontal="right"/>
    </xf>
    <xf numFmtId="3" fontId="8" fillId="0" borderId="14" xfId="0" applyNumberFormat="1" applyFont="1" applyBorder="1" applyAlignment="1">
      <alignment horizontal="right"/>
    </xf>
    <xf numFmtId="3" fontId="8" fillId="3" borderId="11" xfId="0" applyNumberFormat="1" applyFont="1" applyFill="1" applyBorder="1" applyAlignment="1">
      <alignment horizontal="right"/>
    </xf>
    <xf numFmtId="3" fontId="8" fillId="3" borderId="3" xfId="0" applyNumberFormat="1" applyFont="1" applyFill="1" applyBorder="1" applyAlignment="1">
      <alignment horizontal="right"/>
    </xf>
    <xf numFmtId="3" fontId="8" fillId="3" borderId="5" xfId="0" applyNumberFormat="1" applyFont="1" applyFill="1" applyBorder="1" applyAlignment="1">
      <alignment horizontal="right"/>
    </xf>
    <xf numFmtId="3" fontId="8" fillId="0" borderId="8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0" fontId="7" fillId="4" borderId="22" xfId="0" applyFont="1" applyFill="1" applyBorder="1"/>
    <xf numFmtId="0" fontId="7" fillId="4" borderId="22" xfId="0" applyFont="1" applyFill="1" applyBorder="1" applyAlignment="1">
      <alignment horizontal="center"/>
    </xf>
    <xf numFmtId="0" fontId="3" fillId="4" borderId="22" xfId="0" applyFont="1" applyFill="1" applyBorder="1"/>
    <xf numFmtId="3" fontId="3" fillId="4" borderId="23" xfId="0" applyNumberFormat="1" applyFont="1" applyFill="1" applyBorder="1" applyAlignment="1">
      <alignment horizontal="right"/>
    </xf>
    <xf numFmtId="0" fontId="8" fillId="4" borderId="29" xfId="0" applyFont="1" applyFill="1" applyBorder="1"/>
    <xf numFmtId="0" fontId="4" fillId="4" borderId="30" xfId="0" applyFont="1" applyFill="1" applyBorder="1" applyAlignment="1">
      <alignment horizontal="center"/>
    </xf>
    <xf numFmtId="0" fontId="4" fillId="4" borderId="30" xfId="0" applyFont="1" applyFill="1" applyBorder="1" applyAlignment="1">
      <alignment horizontal="right"/>
    </xf>
    <xf numFmtId="3" fontId="8" fillId="4" borderId="31" xfId="0" applyNumberFormat="1" applyFont="1" applyFill="1" applyBorder="1" applyAlignment="1">
      <alignment horizontal="right"/>
    </xf>
    <xf numFmtId="0" fontId="14" fillId="4" borderId="32" xfId="0" applyFont="1" applyFill="1" applyBorder="1"/>
    <xf numFmtId="0" fontId="13" fillId="4" borderId="33" xfId="0" applyFont="1" applyFill="1" applyBorder="1"/>
    <xf numFmtId="0" fontId="3" fillId="4" borderId="33" xfId="0" applyFont="1" applyFill="1" applyBorder="1" applyAlignment="1">
      <alignment horizontal="center"/>
    </xf>
    <xf numFmtId="0" fontId="3" fillId="4" borderId="33" xfId="0" applyFont="1" applyFill="1" applyBorder="1" applyAlignment="1">
      <alignment horizontal="right"/>
    </xf>
    <xf numFmtId="3" fontId="7" fillId="4" borderId="34" xfId="0" applyNumberFormat="1" applyFont="1" applyFill="1" applyBorder="1" applyAlignment="1">
      <alignment horizontal="right"/>
    </xf>
    <xf numFmtId="0" fontId="4" fillId="4" borderId="30" xfId="0" applyFont="1" applyFill="1" applyBorder="1"/>
    <xf numFmtId="0" fontId="3" fillId="4" borderId="33" xfId="0" applyFont="1" applyFill="1" applyBorder="1"/>
    <xf numFmtId="0" fontId="8" fillId="4" borderId="24" xfId="0" applyFont="1" applyFill="1" applyBorder="1"/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14" fillId="4" borderId="26" xfId="0" applyFont="1" applyFill="1" applyBorder="1"/>
    <xf numFmtId="0" fontId="3" fillId="4" borderId="27" xfId="0" applyFont="1" applyFill="1" applyBorder="1"/>
    <xf numFmtId="0" fontId="3" fillId="4" borderId="27" xfId="0" applyFont="1" applyFill="1" applyBorder="1" applyAlignment="1">
      <alignment horizontal="center"/>
    </xf>
    <xf numFmtId="0" fontId="3" fillId="4" borderId="28" xfId="0" applyFont="1" applyFill="1" applyBorder="1"/>
    <xf numFmtId="0" fontId="15" fillId="4" borderId="21" xfId="0" applyFont="1" applyFill="1" applyBorder="1"/>
    <xf numFmtId="0" fontId="14" fillId="4" borderId="24" xfId="0" applyFont="1" applyFill="1" applyBorder="1"/>
    <xf numFmtId="3" fontId="7" fillId="4" borderId="25" xfId="0" applyNumberFormat="1" applyFont="1" applyFill="1" applyBorder="1" applyAlignment="1">
      <alignment horizontal="right"/>
    </xf>
    <xf numFmtId="0" fontId="3" fillId="4" borderId="0" xfId="0" applyFont="1" applyFill="1" applyAlignment="1">
      <alignment horizontal="right"/>
    </xf>
    <xf numFmtId="0" fontId="3" fillId="4" borderId="30" xfId="0" applyFont="1" applyFill="1" applyBorder="1"/>
    <xf numFmtId="0" fontId="3" fillId="4" borderId="30" xfId="0" applyFont="1" applyFill="1" applyBorder="1" applyAlignment="1">
      <alignment horizontal="center"/>
    </xf>
    <xf numFmtId="0" fontId="3" fillId="0" borderId="24" xfId="0" applyFont="1" applyBorder="1"/>
    <xf numFmtId="0" fontId="5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6" fillId="3" borderId="1" xfId="0" applyFont="1" applyFill="1" applyBorder="1" applyProtection="1">
      <protection locked="0"/>
    </xf>
    <xf numFmtId="0" fontId="6" fillId="3" borderId="2" xfId="0" applyFont="1" applyFill="1" applyBorder="1" applyProtection="1">
      <protection locked="0"/>
    </xf>
    <xf numFmtId="0" fontId="6" fillId="3" borderId="2" xfId="0" applyFont="1" applyFill="1" applyBorder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6" fillId="2" borderId="24" xfId="0" applyFont="1" applyFill="1" applyBorder="1" applyAlignment="1">
      <alignment horizontal="center"/>
    </xf>
    <xf numFmtId="3" fontId="7" fillId="4" borderId="31" xfId="0" applyNumberFormat="1" applyFont="1" applyFill="1" applyBorder="1" applyAlignment="1">
      <alignment horizontal="right"/>
    </xf>
    <xf numFmtId="0" fontId="12" fillId="0" borderId="10" xfId="0" applyFont="1" applyBorder="1"/>
    <xf numFmtId="0" fontId="9" fillId="0" borderId="0" xfId="0" applyFont="1"/>
    <xf numFmtId="0" fontId="7" fillId="0" borderId="15" xfId="0" applyFont="1" applyBorder="1"/>
    <xf numFmtId="3" fontId="8" fillId="0" borderId="17" xfId="0" applyNumberFormat="1" applyFont="1" applyBorder="1" applyAlignment="1">
      <alignment horizontal="right"/>
    </xf>
    <xf numFmtId="0" fontId="4" fillId="3" borderId="36" xfId="0" applyFont="1" applyFill="1" applyBorder="1" applyAlignment="1" applyProtection="1">
      <alignment wrapText="1"/>
      <protection locked="0"/>
    </xf>
    <xf numFmtId="0" fontId="4" fillId="3" borderId="36" xfId="0" applyFont="1" applyFill="1" applyBorder="1" applyAlignment="1" applyProtection="1">
      <alignment horizontal="center" wrapText="1"/>
      <protection locked="0"/>
    </xf>
    <xf numFmtId="3" fontId="3" fillId="0" borderId="18" xfId="0" applyNumberFormat="1" applyFont="1" applyBorder="1"/>
    <xf numFmtId="3" fontId="4" fillId="0" borderId="0" xfId="0" applyNumberFormat="1" applyFont="1" applyAlignment="1" applyProtection="1">
      <alignment horizontal="right"/>
      <protection locked="0"/>
    </xf>
    <xf numFmtId="0" fontId="7" fillId="5" borderId="16" xfId="0" applyFont="1" applyFill="1" applyBorder="1" applyAlignment="1" applyProtection="1">
      <alignment horizontal="center"/>
      <protection locked="0"/>
    </xf>
    <xf numFmtId="0" fontId="7" fillId="5" borderId="10" xfId="0" applyFont="1" applyFill="1" applyBorder="1" applyAlignment="1" applyProtection="1">
      <alignment horizontal="center"/>
      <protection locked="0"/>
    </xf>
    <xf numFmtId="0" fontId="7" fillId="5" borderId="9" xfId="0" applyFont="1" applyFill="1" applyBorder="1" applyAlignment="1" applyProtection="1">
      <alignment horizontal="left"/>
      <protection locked="0"/>
    </xf>
    <xf numFmtId="0" fontId="7" fillId="5" borderId="10" xfId="0" applyFont="1" applyFill="1" applyBorder="1" applyProtection="1">
      <protection locked="0"/>
    </xf>
    <xf numFmtId="0" fontId="7" fillId="5" borderId="12" xfId="0" applyFont="1" applyFill="1" applyBorder="1" applyAlignment="1" applyProtection="1">
      <alignment horizontal="left"/>
      <protection locked="0"/>
    </xf>
    <xf numFmtId="0" fontId="7" fillId="5" borderId="13" xfId="0" applyFont="1" applyFill="1" applyBorder="1" applyProtection="1">
      <protection locked="0"/>
    </xf>
    <xf numFmtId="0" fontId="7" fillId="5" borderId="13" xfId="0" applyFont="1" applyFill="1" applyBorder="1" applyAlignment="1" applyProtection="1">
      <alignment horizontal="center"/>
      <protection locked="0"/>
    </xf>
    <xf numFmtId="0" fontId="8" fillId="3" borderId="10" xfId="0" applyFont="1" applyFill="1" applyBorder="1" applyAlignment="1" applyProtection="1">
      <alignment horizontal="center"/>
      <protection locked="0"/>
    </xf>
    <xf numFmtId="0" fontId="8" fillId="3" borderId="0" xfId="0" applyFont="1" applyFill="1" applyAlignment="1" applyProtection="1">
      <alignment horizontal="center"/>
      <protection locked="0"/>
    </xf>
    <xf numFmtId="0" fontId="10" fillId="4" borderId="13" xfId="0" applyFont="1" applyFill="1" applyBorder="1" applyAlignment="1" applyProtection="1">
      <alignment horizontal="center"/>
      <protection locked="0"/>
    </xf>
    <xf numFmtId="0" fontId="12" fillId="4" borderId="0" xfId="0" applyFont="1" applyFill="1" applyProtection="1">
      <protection locked="0"/>
    </xf>
    <xf numFmtId="0" fontId="10" fillId="0" borderId="0" xfId="0" applyFont="1" applyProtection="1">
      <protection locked="0"/>
    </xf>
    <xf numFmtId="0" fontId="10" fillId="4" borderId="0" xfId="0" applyFont="1" applyFill="1" applyAlignment="1" applyProtection="1">
      <alignment horizontal="center"/>
      <protection locked="0"/>
    </xf>
    <xf numFmtId="3" fontId="8" fillId="0" borderId="0" xfId="0" applyNumberFormat="1" applyFont="1" applyAlignment="1" applyProtection="1">
      <alignment horizontal="right"/>
      <protection locked="0"/>
    </xf>
    <xf numFmtId="0" fontId="8" fillId="3" borderId="4" xfId="0" applyFont="1" applyFill="1" applyBorder="1" applyProtection="1">
      <protection locked="0"/>
    </xf>
    <xf numFmtId="0" fontId="6" fillId="3" borderId="0" xfId="0" applyFont="1" applyFill="1" applyProtection="1">
      <protection locked="0"/>
    </xf>
    <xf numFmtId="0" fontId="7" fillId="0" borderId="6" xfId="0" applyFont="1" applyBorder="1" applyProtection="1">
      <protection locked="0"/>
    </xf>
    <xf numFmtId="0" fontId="7" fillId="0" borderId="7" xfId="0" applyFont="1" applyBorder="1" applyProtection="1">
      <protection locked="0"/>
    </xf>
    <xf numFmtId="0" fontId="7" fillId="5" borderId="7" xfId="0" applyFont="1" applyFill="1" applyBorder="1" applyAlignment="1" applyProtection="1">
      <alignment horizontal="center"/>
      <protection locked="0"/>
    </xf>
    <xf numFmtId="0" fontId="7" fillId="3" borderId="0" xfId="0" applyFont="1" applyFill="1" applyProtection="1">
      <protection locked="0"/>
    </xf>
    <xf numFmtId="0" fontId="7" fillId="5" borderId="19" xfId="0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6" fillId="0" borderId="0" xfId="0" applyFont="1"/>
    <xf numFmtId="0" fontId="15" fillId="0" borderId="0" xfId="0" applyFont="1"/>
    <xf numFmtId="0" fontId="4" fillId="3" borderId="35" xfId="0" applyFont="1" applyFill="1" applyBorder="1" applyAlignment="1">
      <alignment vertical="top" wrapText="1"/>
    </xf>
    <xf numFmtId="3" fontId="4" fillId="3" borderId="37" xfId="1" applyNumberFormat="1" applyFont="1" applyFill="1" applyBorder="1" applyAlignment="1" applyProtection="1">
      <alignment horizontal="right"/>
    </xf>
    <xf numFmtId="3" fontId="4" fillId="0" borderId="0" xfId="1" applyNumberFormat="1" applyFont="1" applyAlignment="1" applyProtection="1">
      <alignment horizontal="right"/>
    </xf>
    <xf numFmtId="9" fontId="8" fillId="4" borderId="31" xfId="1" applyFont="1" applyFill="1" applyBorder="1" applyAlignment="1" applyProtection="1">
      <alignment horizontal="right"/>
    </xf>
    <xf numFmtId="9" fontId="8" fillId="4" borderId="25" xfId="1" applyFont="1" applyFill="1" applyBorder="1" applyAlignment="1" applyProtection="1">
      <alignment horizontal="right"/>
    </xf>
    <xf numFmtId="0" fontId="7" fillId="5" borderId="7" xfId="0" applyFont="1" applyFill="1" applyBorder="1" applyProtection="1">
      <protection locked="0"/>
    </xf>
    <xf numFmtId="0" fontId="2" fillId="0" borderId="0" xfId="0" applyFont="1"/>
    <xf numFmtId="0" fontId="0" fillId="0" borderId="0" xfId="0"/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7" fillId="5" borderId="6" xfId="0" applyFont="1" applyFill="1" applyBorder="1" applyAlignment="1" applyProtection="1">
      <alignment horizontal="left"/>
      <protection locked="0"/>
    </xf>
    <xf numFmtId="0" fontId="7" fillId="5" borderId="7" xfId="0" applyFont="1" applyFill="1" applyBorder="1" applyAlignment="1" applyProtection="1">
      <alignment horizontal="left"/>
      <protection locked="0"/>
    </xf>
  </cellXfs>
  <cellStyles count="2">
    <cellStyle name="Prozent" xfId="1" builtinId="5"/>
    <cellStyle name="Stand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E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1625652</xdr:colOff>
      <xdr:row>0</xdr:row>
      <xdr:rowOff>13606</xdr:rowOff>
    </xdr:from>
    <xdr:to>
      <xdr:col>6</xdr:col>
      <xdr:colOff>290282</xdr:colOff>
      <xdr:row>2</xdr:row>
      <xdr:rowOff>136070</xdr:rowOff>
    </xdr:to>
    <xdr:pic>
      <xdr:nvPicPr>
        <xdr:cNvPr id="4" name="Grafik 3" descr="Ein Bild, das Grafiken, Schrift, Grafikdesign, Logo enthält.&#10;&#10;Automatisch generierte Beschreibung">
          <a:extLst>
            <a:ext uri="{FF2B5EF4-FFF2-40B4-BE49-F238E27FC236}">
              <a16:creationId xmlns:a16="http://schemas.microsoft.com/office/drawing/2014/main" id="{DC2EC4E6-5A87-47AE-9BEC-CFF5DB0126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6866" y="258535"/>
          <a:ext cx="1304416" cy="612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327E-C528-443B-A9C2-C4ADFF3736F5}">
  <sheetPr>
    <pageSetUpPr fitToPage="1"/>
  </sheetPr>
  <dimension ref="A1:M77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F13" sqref="F13:F20"/>
    </sheetView>
  </sheetViews>
  <sheetFormatPr baseColWidth="10" defaultColWidth="11.42578125" defaultRowHeight="18.75" x14ac:dyDescent="0.3"/>
  <cols>
    <col min="1" max="1" width="2.85546875" style="57" customWidth="1"/>
    <col min="2" max="2" width="36.85546875" style="57" customWidth="1"/>
    <col min="3" max="3" width="19.28515625" style="57" customWidth="1"/>
    <col min="4" max="4" width="21.28515625" style="67" customWidth="1"/>
    <col min="5" max="5" width="23.140625" style="57" customWidth="1"/>
    <col min="6" max="6" width="15.140625" style="77" customWidth="1"/>
    <col min="7" max="7" width="14.42578125" style="57" bestFit="1" customWidth="1"/>
    <col min="8" max="8" width="11.42578125" style="56"/>
    <col min="9" max="16384" width="11.42578125" style="57"/>
  </cols>
  <sheetData>
    <row r="1" spans="1:12" x14ac:dyDescent="0.3">
      <c r="A1" s="1"/>
      <c r="B1" s="109" t="s">
        <v>43</v>
      </c>
      <c r="C1" s="110"/>
      <c r="D1" s="110"/>
      <c r="E1" s="110"/>
      <c r="F1" s="19"/>
    </row>
    <row r="2" spans="1:12" x14ac:dyDescent="0.3">
      <c r="A2" s="1"/>
      <c r="B2" s="110"/>
      <c r="C2" s="110"/>
      <c r="D2" s="110"/>
      <c r="E2" s="110"/>
      <c r="F2" s="19"/>
    </row>
    <row r="3" spans="1:12" x14ac:dyDescent="0.3">
      <c r="A3" s="1"/>
      <c r="B3" s="2" t="s">
        <v>49</v>
      </c>
      <c r="C3" s="1"/>
      <c r="D3" s="6"/>
      <c r="E3" s="1"/>
      <c r="F3" s="19"/>
    </row>
    <row r="4" spans="1:12" x14ac:dyDescent="0.3">
      <c r="A4" s="1"/>
      <c r="B4" s="2" t="s">
        <v>50</v>
      </c>
      <c r="C4" s="1"/>
      <c r="D4" s="99"/>
      <c r="E4" s="99"/>
      <c r="F4" s="99"/>
      <c r="G4" s="58"/>
    </row>
    <row r="5" spans="1:12" x14ac:dyDescent="0.3">
      <c r="A5" s="1"/>
      <c r="B5" s="2" t="s">
        <v>51</v>
      </c>
      <c r="C5" s="1"/>
      <c r="D5" s="99"/>
      <c r="E5" s="99"/>
      <c r="F5" s="99"/>
      <c r="G5" s="58"/>
    </row>
    <row r="6" spans="1:12" ht="14.25" customHeight="1" x14ac:dyDescent="0.3">
      <c r="A6" s="1"/>
      <c r="B6" s="2"/>
      <c r="C6" s="2"/>
      <c r="D6" s="2"/>
      <c r="E6" s="100"/>
      <c r="F6" s="101"/>
      <c r="G6" s="56"/>
    </row>
    <row r="7" spans="1:12" x14ac:dyDescent="0.3">
      <c r="A7" s="1"/>
      <c r="B7" s="101" t="s">
        <v>26</v>
      </c>
      <c r="C7" s="2"/>
      <c r="D7" s="2"/>
      <c r="E7" s="100"/>
      <c r="F7" s="101"/>
      <c r="G7" s="56"/>
    </row>
    <row r="8" spans="1:12" x14ac:dyDescent="0.3">
      <c r="A8" s="1"/>
      <c r="B8" s="2" t="s">
        <v>52</v>
      </c>
      <c r="C8" s="2"/>
      <c r="D8" s="2"/>
      <c r="E8" s="100"/>
      <c r="F8" s="101"/>
      <c r="G8" s="56"/>
      <c r="L8" s="61"/>
    </row>
    <row r="9" spans="1:12" x14ac:dyDescent="0.3">
      <c r="A9" s="1"/>
      <c r="B9" s="2" t="s">
        <v>53</v>
      </c>
      <c r="C9" s="2"/>
      <c r="D9" s="2"/>
      <c r="E9" s="100"/>
      <c r="F9" s="101"/>
      <c r="G9" s="56"/>
      <c r="L9" s="61"/>
    </row>
    <row r="10" spans="1:12" x14ac:dyDescent="0.3">
      <c r="A10" s="1"/>
      <c r="B10" s="1"/>
      <c r="C10" s="1"/>
      <c r="D10" s="6"/>
      <c r="E10" s="2"/>
      <c r="F10" s="2"/>
      <c r="G10" s="56"/>
    </row>
    <row r="11" spans="1:12" ht="21.75" thickBot="1" x14ac:dyDescent="0.4">
      <c r="A11" s="1"/>
      <c r="B11" s="102" t="s">
        <v>27</v>
      </c>
      <c r="C11" s="1"/>
      <c r="D11" s="6"/>
      <c r="E11" s="1"/>
      <c r="F11" s="19"/>
      <c r="L11" s="61"/>
    </row>
    <row r="12" spans="1:12" ht="31.5" thickTop="1" x14ac:dyDescent="0.3">
      <c r="B12" s="103" t="s">
        <v>55</v>
      </c>
      <c r="C12" s="74" t="s">
        <v>28</v>
      </c>
      <c r="D12" s="74" t="s">
        <v>29</v>
      </c>
      <c r="E12" s="75" t="s">
        <v>30</v>
      </c>
      <c r="F12" s="104" t="s">
        <v>56</v>
      </c>
      <c r="G12" s="1"/>
      <c r="L12" s="61"/>
    </row>
    <row r="13" spans="1:12" x14ac:dyDescent="0.3">
      <c r="B13" s="72" t="s">
        <v>6</v>
      </c>
      <c r="C13" s="78"/>
      <c r="D13" s="78"/>
      <c r="E13" s="78"/>
      <c r="F13" s="73">
        <f>C13+D13-E13</f>
        <v>0</v>
      </c>
      <c r="G13" s="1"/>
      <c r="L13" s="61"/>
    </row>
    <row r="14" spans="1:12" x14ac:dyDescent="0.3">
      <c r="B14" s="8" t="s">
        <v>54</v>
      </c>
      <c r="C14" s="79"/>
      <c r="D14" s="79"/>
      <c r="E14" s="79"/>
      <c r="F14" s="20">
        <f t="shared" ref="F14:F20" si="0">C14+D14-E14</f>
        <v>0</v>
      </c>
      <c r="G14" s="1"/>
      <c r="L14" s="61"/>
    </row>
    <row r="15" spans="1:12" x14ac:dyDescent="0.3">
      <c r="B15" s="8" t="s">
        <v>13</v>
      </c>
      <c r="C15" s="79"/>
      <c r="D15" s="79"/>
      <c r="E15" s="79"/>
      <c r="F15" s="20">
        <f t="shared" si="0"/>
        <v>0</v>
      </c>
      <c r="G15" s="1"/>
      <c r="L15" s="61"/>
    </row>
    <row r="16" spans="1:12" x14ac:dyDescent="0.3">
      <c r="B16" s="8" t="s">
        <v>12</v>
      </c>
      <c r="C16" s="79"/>
      <c r="D16" s="79"/>
      <c r="E16" s="79"/>
      <c r="F16" s="20">
        <f t="shared" si="0"/>
        <v>0</v>
      </c>
      <c r="G16" s="1"/>
      <c r="L16" s="61"/>
    </row>
    <row r="17" spans="2:12" x14ac:dyDescent="0.3">
      <c r="B17" s="8" t="s">
        <v>0</v>
      </c>
      <c r="C17" s="79"/>
      <c r="D17" s="79"/>
      <c r="E17" s="79"/>
      <c r="F17" s="20">
        <f t="shared" si="0"/>
        <v>0</v>
      </c>
      <c r="G17" s="1"/>
      <c r="L17" s="61"/>
    </row>
    <row r="18" spans="2:12" x14ac:dyDescent="0.3">
      <c r="B18" s="80" t="s">
        <v>14</v>
      </c>
      <c r="C18" s="81"/>
      <c r="D18" s="79"/>
      <c r="E18" s="81"/>
      <c r="F18" s="20">
        <f t="shared" si="0"/>
        <v>0</v>
      </c>
      <c r="G18" s="1"/>
      <c r="L18" s="61"/>
    </row>
    <row r="19" spans="2:12" x14ac:dyDescent="0.3">
      <c r="B19" s="80" t="s">
        <v>14</v>
      </c>
      <c r="C19" s="81"/>
      <c r="D19" s="79"/>
      <c r="E19" s="81"/>
      <c r="F19" s="20">
        <f t="shared" si="0"/>
        <v>0</v>
      </c>
      <c r="G19" s="1"/>
      <c r="L19" s="61"/>
    </row>
    <row r="20" spans="2:12" ht="19.5" thickBot="1" x14ac:dyDescent="0.35">
      <c r="B20" s="82" t="s">
        <v>14</v>
      </c>
      <c r="C20" s="83"/>
      <c r="D20" s="84"/>
      <c r="E20" s="83"/>
      <c r="F20" s="21">
        <f t="shared" si="0"/>
        <v>0</v>
      </c>
      <c r="G20" s="16">
        <f>SUM(F13:F20)</f>
        <v>0</v>
      </c>
      <c r="L20" s="61"/>
    </row>
    <row r="21" spans="2:12" ht="19.5" thickTop="1" x14ac:dyDescent="0.3">
      <c r="B21" s="15" t="s">
        <v>9</v>
      </c>
      <c r="C21" s="12"/>
      <c r="D21" s="85" t="s">
        <v>2</v>
      </c>
      <c r="E21" s="86" t="s">
        <v>35</v>
      </c>
      <c r="F21" s="22" t="s">
        <v>8</v>
      </c>
      <c r="G21" s="1"/>
      <c r="L21" s="61"/>
    </row>
    <row r="22" spans="2:12" x14ac:dyDescent="0.3">
      <c r="B22" s="13" t="s">
        <v>45</v>
      </c>
      <c r="C22" s="10"/>
      <c r="D22" s="79"/>
      <c r="E22" s="70">
        <v>5000</v>
      </c>
      <c r="F22" s="20">
        <f>D22*E22</f>
        <v>0</v>
      </c>
      <c r="G22" s="1"/>
      <c r="L22" s="61"/>
    </row>
    <row r="23" spans="2:12" x14ac:dyDescent="0.3">
      <c r="B23" s="13" t="s">
        <v>11</v>
      </c>
      <c r="C23" s="10"/>
      <c r="D23" s="79"/>
      <c r="E23" s="70">
        <v>5000</v>
      </c>
      <c r="F23" s="20">
        <f>D23*E23</f>
        <v>0</v>
      </c>
      <c r="G23" s="1"/>
      <c r="L23" s="61"/>
    </row>
    <row r="24" spans="2:12" ht="19.5" thickBot="1" x14ac:dyDescent="0.35">
      <c r="B24" s="14" t="s">
        <v>7</v>
      </c>
      <c r="C24" s="11"/>
      <c r="D24" s="87"/>
      <c r="E24" s="84"/>
      <c r="F24" s="21">
        <f>E24</f>
        <v>0</v>
      </c>
      <c r="G24" s="76">
        <f>SUM(F22:F24)</f>
        <v>0</v>
      </c>
      <c r="L24" s="61"/>
    </row>
    <row r="25" spans="2:12" ht="19.5" thickTop="1" x14ac:dyDescent="0.3">
      <c r="B25" s="88"/>
      <c r="C25" s="89"/>
      <c r="D25" s="90"/>
      <c r="E25" s="91"/>
      <c r="F25" s="91"/>
      <c r="L25" s="61"/>
    </row>
    <row r="26" spans="2:12" ht="21.75" thickBot="1" x14ac:dyDescent="0.4">
      <c r="B26" s="62" t="s">
        <v>31</v>
      </c>
      <c r="L26" s="61"/>
    </row>
    <row r="27" spans="2:12" ht="19.5" thickTop="1" x14ac:dyDescent="0.3">
      <c r="B27" s="63" t="s">
        <v>15</v>
      </c>
      <c r="C27" s="64"/>
      <c r="D27" s="65"/>
      <c r="E27" s="4"/>
      <c r="F27" s="23"/>
      <c r="G27" s="1"/>
      <c r="L27" s="61"/>
    </row>
    <row r="28" spans="2:12" x14ac:dyDescent="0.3">
      <c r="B28" s="92" t="s">
        <v>19</v>
      </c>
      <c r="C28" s="93"/>
      <c r="D28" s="86" t="s">
        <v>2</v>
      </c>
      <c r="E28" s="17" t="s">
        <v>35</v>
      </c>
      <c r="F28" s="24" t="s">
        <v>8</v>
      </c>
      <c r="G28" s="1"/>
      <c r="L28" s="61"/>
    </row>
    <row r="29" spans="2:12" x14ac:dyDescent="0.3">
      <c r="B29" s="94" t="s">
        <v>33</v>
      </c>
      <c r="C29" s="95"/>
      <c r="D29" s="96"/>
      <c r="E29" s="5">
        <v>5000</v>
      </c>
      <c r="F29" s="25">
        <f>D29*E29</f>
        <v>0</v>
      </c>
      <c r="G29" s="1"/>
    </row>
    <row r="30" spans="2:12" x14ac:dyDescent="0.3">
      <c r="B30" s="94" t="s">
        <v>32</v>
      </c>
      <c r="C30" s="95"/>
      <c r="D30" s="96"/>
      <c r="E30" s="5">
        <v>5000</v>
      </c>
      <c r="F30" s="25">
        <f>D30*E30</f>
        <v>0</v>
      </c>
      <c r="G30" s="1"/>
    </row>
    <row r="31" spans="2:12" x14ac:dyDescent="0.3">
      <c r="B31" s="94" t="s">
        <v>3</v>
      </c>
      <c r="C31" s="95"/>
      <c r="D31" s="96"/>
      <c r="E31" s="5">
        <v>5000</v>
      </c>
      <c r="F31" s="25">
        <f t="shared" ref="F31" si="1">D31*E31</f>
        <v>0</v>
      </c>
      <c r="G31" s="1"/>
    </row>
    <row r="32" spans="2:12" x14ac:dyDescent="0.3">
      <c r="B32" s="94" t="s">
        <v>4</v>
      </c>
      <c r="C32" s="95"/>
      <c r="D32" s="96"/>
      <c r="E32" s="5">
        <v>5000</v>
      </c>
      <c r="F32" s="25">
        <f>D32*E32</f>
        <v>0</v>
      </c>
      <c r="G32" s="1"/>
    </row>
    <row r="33" spans="2:13" x14ac:dyDescent="0.3">
      <c r="B33" s="114" t="s">
        <v>14</v>
      </c>
      <c r="C33" s="115"/>
      <c r="D33" s="96"/>
      <c r="E33" s="5">
        <v>5000</v>
      </c>
      <c r="F33" s="25">
        <f>D33*E33</f>
        <v>0</v>
      </c>
      <c r="G33" s="1"/>
    </row>
    <row r="34" spans="2:13" x14ac:dyDescent="0.3">
      <c r="B34" s="114" t="s">
        <v>14</v>
      </c>
      <c r="C34" s="115"/>
      <c r="D34" s="96"/>
      <c r="E34" s="5">
        <v>5000</v>
      </c>
      <c r="F34" s="25">
        <f t="shared" ref="F34" si="2">D34*E34</f>
        <v>0</v>
      </c>
      <c r="G34" s="1"/>
      <c r="K34" s="61"/>
      <c r="L34" s="61"/>
      <c r="M34" s="66"/>
    </row>
    <row r="35" spans="2:13" ht="19.5" thickBot="1" x14ac:dyDescent="0.35">
      <c r="B35" s="114" t="s">
        <v>48</v>
      </c>
      <c r="C35" s="115"/>
      <c r="D35" s="5"/>
      <c r="E35" s="108"/>
      <c r="F35" s="25">
        <f>E35</f>
        <v>0</v>
      </c>
      <c r="G35" s="76">
        <f>SUM(F29:F35)</f>
        <v>0</v>
      </c>
      <c r="K35" s="61"/>
      <c r="L35" s="61"/>
      <c r="M35" s="66"/>
    </row>
    <row r="36" spans="2:13" ht="19.5" thickTop="1" x14ac:dyDescent="0.3">
      <c r="B36" s="92" t="s">
        <v>5</v>
      </c>
      <c r="C36" s="97"/>
      <c r="D36" s="86"/>
      <c r="E36" s="17"/>
      <c r="F36" s="24" t="s">
        <v>8</v>
      </c>
      <c r="G36" s="1"/>
    </row>
    <row r="37" spans="2:13" x14ac:dyDescent="0.3">
      <c r="B37" s="114" t="s">
        <v>47</v>
      </c>
      <c r="C37" s="115"/>
      <c r="D37" s="96"/>
      <c r="E37" s="5">
        <v>5000</v>
      </c>
      <c r="F37" s="25">
        <f>D37*E37</f>
        <v>0</v>
      </c>
      <c r="G37" s="1"/>
    </row>
    <row r="38" spans="2:13" x14ac:dyDescent="0.3">
      <c r="B38" s="114" t="s">
        <v>47</v>
      </c>
      <c r="C38" s="115"/>
      <c r="D38" s="96"/>
      <c r="E38" s="5">
        <v>5000</v>
      </c>
      <c r="F38" s="25">
        <f t="shared" ref="F38:F39" si="3">D38*E38</f>
        <v>0</v>
      </c>
      <c r="G38" s="1"/>
    </row>
    <row r="39" spans="2:13" ht="19.5" thickBot="1" x14ac:dyDescent="0.35">
      <c r="B39" s="114" t="s">
        <v>47</v>
      </c>
      <c r="C39" s="115"/>
      <c r="D39" s="96"/>
      <c r="E39" s="5">
        <v>5000</v>
      </c>
      <c r="F39" s="25">
        <f t="shared" si="3"/>
        <v>0</v>
      </c>
      <c r="G39" s="76">
        <f>SUM(F37:F39)</f>
        <v>0</v>
      </c>
    </row>
    <row r="40" spans="2:13" ht="19.5" thickTop="1" x14ac:dyDescent="0.3">
      <c r="B40" s="92" t="s">
        <v>22</v>
      </c>
      <c r="C40" s="97"/>
      <c r="D40" s="86"/>
      <c r="E40" s="17"/>
      <c r="F40" s="24"/>
      <c r="G40" s="1"/>
    </row>
    <row r="41" spans="2:13" x14ac:dyDescent="0.3">
      <c r="B41" s="114" t="s">
        <v>47</v>
      </c>
      <c r="C41" s="115"/>
      <c r="D41" s="96"/>
      <c r="E41" s="5">
        <v>5000</v>
      </c>
      <c r="F41" s="25">
        <f>D41*E41</f>
        <v>0</v>
      </c>
      <c r="G41" s="1"/>
    </row>
    <row r="42" spans="2:13" x14ac:dyDescent="0.3">
      <c r="B42" s="114" t="s">
        <v>47</v>
      </c>
      <c r="C42" s="115"/>
      <c r="D42" s="96"/>
      <c r="E42" s="5">
        <v>5000</v>
      </c>
      <c r="F42" s="25">
        <f t="shared" ref="F42:F43" si="4">D42*E42</f>
        <v>0</v>
      </c>
      <c r="G42" s="1"/>
    </row>
    <row r="43" spans="2:13" ht="19.5" thickBot="1" x14ac:dyDescent="0.35">
      <c r="B43" s="114" t="s">
        <v>47</v>
      </c>
      <c r="C43" s="115"/>
      <c r="D43" s="98"/>
      <c r="E43" s="18">
        <v>5000</v>
      </c>
      <c r="F43" s="26">
        <f t="shared" si="4"/>
        <v>0</v>
      </c>
      <c r="G43" s="76">
        <f>SUM(F41:F43)</f>
        <v>0</v>
      </c>
    </row>
    <row r="44" spans="2:13" ht="19.5" thickTop="1" x14ac:dyDescent="0.3">
      <c r="B44" s="1"/>
      <c r="C44" s="1"/>
      <c r="D44" s="6"/>
      <c r="E44" s="1"/>
      <c r="F44" s="105"/>
      <c r="G44" s="1"/>
    </row>
    <row r="45" spans="2:13" ht="21" x14ac:dyDescent="0.35">
      <c r="B45" s="49" t="s">
        <v>21</v>
      </c>
      <c r="C45" s="27"/>
      <c r="D45" s="28"/>
      <c r="E45" s="29"/>
      <c r="F45" s="30"/>
      <c r="G45" s="1"/>
    </row>
    <row r="46" spans="2:13" x14ac:dyDescent="0.3">
      <c r="B46" s="31" t="s">
        <v>1</v>
      </c>
      <c r="C46" s="32"/>
      <c r="D46" s="32"/>
      <c r="E46" s="33" t="s">
        <v>10</v>
      </c>
      <c r="F46" s="69">
        <f>G20+G24</f>
        <v>0</v>
      </c>
      <c r="G46" s="1"/>
    </row>
    <row r="47" spans="2:13" ht="15" customHeight="1" x14ac:dyDescent="0.3">
      <c r="B47" s="35" t="s">
        <v>16</v>
      </c>
      <c r="C47" s="36"/>
      <c r="D47" s="37"/>
      <c r="E47" s="38"/>
      <c r="F47" s="39"/>
      <c r="G47" s="1"/>
    </row>
    <row r="48" spans="2:13" ht="17.25" customHeight="1" x14ac:dyDescent="0.3">
      <c r="B48" s="31" t="s">
        <v>17</v>
      </c>
      <c r="C48" s="40"/>
      <c r="D48" s="32"/>
      <c r="E48" s="33" t="s">
        <v>10</v>
      </c>
      <c r="F48" s="69">
        <f>G35+G39+G43+G24</f>
        <v>0</v>
      </c>
      <c r="G48" s="1"/>
    </row>
    <row r="49" spans="2:8" ht="14.25" customHeight="1" x14ac:dyDescent="0.3">
      <c r="B49" s="35" t="s">
        <v>20</v>
      </c>
      <c r="C49" s="41"/>
      <c r="D49" s="37"/>
      <c r="E49" s="41"/>
      <c r="F49" s="39"/>
      <c r="G49" s="1"/>
    </row>
    <row r="50" spans="2:8" ht="14.25" customHeight="1" x14ac:dyDescent="0.3">
      <c r="B50" s="31" t="s">
        <v>24</v>
      </c>
      <c r="C50" s="53"/>
      <c r="D50" s="54"/>
      <c r="E50" s="33"/>
      <c r="F50" s="34"/>
      <c r="G50" s="1"/>
    </row>
    <row r="51" spans="2:8" ht="14.25" customHeight="1" x14ac:dyDescent="0.3">
      <c r="B51" s="50" t="s">
        <v>23</v>
      </c>
      <c r="C51" s="43"/>
      <c r="D51" s="44"/>
      <c r="E51" s="52" t="s">
        <v>10</v>
      </c>
      <c r="F51" s="51">
        <f>G39+G35+G24</f>
        <v>0</v>
      </c>
      <c r="G51" s="1"/>
    </row>
    <row r="52" spans="2:8" ht="14.25" customHeight="1" x14ac:dyDescent="0.3">
      <c r="B52" s="35"/>
      <c r="C52" s="41"/>
      <c r="D52" s="37"/>
      <c r="E52" s="38"/>
      <c r="F52" s="39"/>
      <c r="G52" s="1"/>
    </row>
    <row r="53" spans="2:8" ht="21.75" x14ac:dyDescent="0.5">
      <c r="B53" s="31" t="s">
        <v>38</v>
      </c>
      <c r="C53" s="40"/>
      <c r="D53" s="32"/>
      <c r="E53" s="33"/>
      <c r="F53" s="106">
        <f>IFERROR(F48/F46,0)</f>
        <v>0</v>
      </c>
      <c r="G53" s="68" t="str">
        <f>IF(F53&gt;=50%,"erfüllt","nicht erfüllt")</f>
        <v>nicht erfüllt</v>
      </c>
    </row>
    <row r="54" spans="2:8" ht="13.5" customHeight="1" x14ac:dyDescent="0.3">
      <c r="B54" s="35" t="s">
        <v>18</v>
      </c>
      <c r="C54" s="41"/>
      <c r="D54" s="37"/>
      <c r="E54" s="41"/>
      <c r="F54" s="39"/>
      <c r="G54" s="55"/>
    </row>
    <row r="55" spans="2:8" ht="21.75" x14ac:dyDescent="0.5">
      <c r="B55" s="31" t="s">
        <v>37</v>
      </c>
      <c r="C55" s="43"/>
      <c r="D55" s="44"/>
      <c r="E55" s="43"/>
      <c r="F55" s="106">
        <f>IFERROR(F51/F48,0)</f>
        <v>0</v>
      </c>
      <c r="G55" s="68" t="str">
        <f>IF(F55&gt;=20%,"erfüllt","nicht erfüllt")</f>
        <v>nicht erfüllt</v>
      </c>
    </row>
    <row r="56" spans="2:8" ht="12.75" customHeight="1" x14ac:dyDescent="0.3">
      <c r="B56" s="35" t="s">
        <v>25</v>
      </c>
      <c r="C56" s="43"/>
      <c r="D56" s="44"/>
      <c r="E56" s="43"/>
      <c r="F56" s="51"/>
      <c r="G56" s="55"/>
    </row>
    <row r="57" spans="2:8" ht="20.25" x14ac:dyDescent="0.5">
      <c r="B57" s="42" t="s">
        <v>36</v>
      </c>
      <c r="C57" s="43"/>
      <c r="D57" s="44"/>
      <c r="E57" s="43"/>
      <c r="F57" s="107">
        <f>IFERROR((F16+F17+F22)/F46,0)</f>
        <v>0</v>
      </c>
      <c r="G57" s="68" t="str">
        <f>IF(F57&gt;=10%,"erfüllt","nicht erfüllt")</f>
        <v>nicht erfüllt</v>
      </c>
      <c r="H57" s="57"/>
    </row>
    <row r="58" spans="2:8" ht="11.25" customHeight="1" x14ac:dyDescent="0.3">
      <c r="B58" s="45" t="s">
        <v>46</v>
      </c>
      <c r="C58" s="46"/>
      <c r="D58" s="47"/>
      <c r="E58" s="46"/>
      <c r="F58" s="48"/>
      <c r="G58" s="55"/>
    </row>
    <row r="59" spans="2:8" x14ac:dyDescent="0.3">
      <c r="B59" s="1"/>
      <c r="C59" s="1"/>
      <c r="D59" s="6"/>
      <c r="E59" s="1"/>
      <c r="F59" s="19"/>
      <c r="G59" s="1"/>
    </row>
    <row r="60" spans="2:8" x14ac:dyDescent="0.3">
      <c r="B60" s="71" t="s">
        <v>39</v>
      </c>
      <c r="C60" s="3"/>
      <c r="D60" s="7"/>
      <c r="E60" s="1"/>
      <c r="F60" s="19"/>
      <c r="G60" s="1"/>
    </row>
    <row r="61" spans="2:8" x14ac:dyDescent="0.3">
      <c r="B61" s="3" t="s">
        <v>40</v>
      </c>
      <c r="C61" s="3"/>
      <c r="D61" s="7"/>
      <c r="E61" s="1"/>
      <c r="F61" s="19"/>
      <c r="G61" s="1"/>
    </row>
    <row r="62" spans="2:8" x14ac:dyDescent="0.3">
      <c r="B62" s="3" t="s">
        <v>42</v>
      </c>
      <c r="C62" s="1"/>
      <c r="D62" s="1" t="s">
        <v>41</v>
      </c>
      <c r="E62" s="1"/>
      <c r="F62" s="19"/>
      <c r="G62" s="1"/>
    </row>
    <row r="63" spans="2:8" x14ac:dyDescent="0.3">
      <c r="B63" s="1"/>
      <c r="C63" s="1"/>
      <c r="D63" s="6"/>
      <c r="E63" s="1"/>
      <c r="F63" s="19"/>
      <c r="G63" s="1"/>
    </row>
    <row r="64" spans="2:8" x14ac:dyDescent="0.3">
      <c r="B64" s="111" t="s">
        <v>34</v>
      </c>
      <c r="C64" s="112"/>
      <c r="D64" s="112"/>
      <c r="E64" s="112"/>
      <c r="F64" s="101"/>
      <c r="G64" s="1"/>
    </row>
    <row r="65" spans="2:10" x14ac:dyDescent="0.3">
      <c r="B65" s="113" t="s">
        <v>44</v>
      </c>
      <c r="C65" s="112"/>
      <c r="D65" s="112"/>
      <c r="E65" s="112"/>
      <c r="F65" s="101"/>
      <c r="G65" s="9" t="s">
        <v>57</v>
      </c>
    </row>
    <row r="66" spans="2:10" x14ac:dyDescent="0.3">
      <c r="B66" s="56"/>
      <c r="C66" s="56"/>
      <c r="D66" s="56"/>
      <c r="F66" s="60"/>
    </row>
    <row r="67" spans="2:10" x14ac:dyDescent="0.3">
      <c r="B67" s="56"/>
      <c r="C67" s="56"/>
      <c r="D67" s="56"/>
      <c r="E67" s="59"/>
      <c r="F67" s="60"/>
    </row>
    <row r="68" spans="2:10" x14ac:dyDescent="0.3">
      <c r="C68" s="56"/>
      <c r="D68" s="56"/>
      <c r="E68" s="59"/>
      <c r="F68" s="60"/>
    </row>
    <row r="69" spans="2:10" x14ac:dyDescent="0.3">
      <c r="C69" s="56"/>
      <c r="D69" s="56"/>
      <c r="E69" s="59"/>
      <c r="F69" s="60"/>
      <c r="G69" s="56"/>
      <c r="H69" s="59"/>
      <c r="I69" s="60"/>
      <c r="J69" s="1"/>
    </row>
    <row r="76" spans="2:10" x14ac:dyDescent="0.3">
      <c r="B76" s="59"/>
    </row>
    <row r="77" spans="2:10" x14ac:dyDescent="0.3">
      <c r="B77" s="59"/>
    </row>
  </sheetData>
  <sheetProtection sheet="1" objects="1" scenarios="1"/>
  <protectedRanges>
    <protectedRange algorithmName="SHA-512" hashValue="uNZLt4nPimAbeBV9FoHhL4HELgLBXJO9BV0hXAM8czBcgVoy2pbZ2QyKKQWE8N5kQNWdw3xySCmv4bZXKtfe+g==" saltValue="kze1wqI9gl+eE3BNN7NHdg==" spinCount="100000" sqref="C13:E17" name="Zukauf Futter"/>
    <protectedRange algorithmName="SHA-512" hashValue="H94LkJKY3w1dDU+j/oSOJK8OXMAU+9ygrjYnYKhjdJwA+F8BAgE+GiWZcHUMXqakC+7czx/TCJdu5YRkdqvfsQ==" saltValue="gcOYBBCe5C55/SKCAuDG1w==" spinCount="100000" sqref="B18:E20" name="Zugekauftes Futter"/>
    <protectedRange algorithmName="SHA-512" hashValue="JctyG8Q4BAiGxp5Dfu/ziyas+YhigbjqHOe/vmLJXFzQIkjbSx+qFakLCLa6kwpz9jlTMFHw05aTfMWxAGqfhQ==" saltValue="4V1FRGCBBqTZPWrf7PLVMw==" spinCount="100000" sqref="E29:E43" name="Pauschale"/>
    <protectedRange algorithmName="SHA-512" hashValue="GMbWx2XRFEY5SMIFXQ1uF9pao3XRSgkiFIthVE3b7J9nJBwthDV5gOsnCZcyHaNJNo0T6vN0139ZKcM8N5iKHQ==" saltValue="bBepf9AkWp5WvhiF0ZSEAw==" spinCount="100000" sqref="G53:G57" name="Wertung_1"/>
  </protectedRanges>
  <mergeCells count="12">
    <mergeCell ref="B1:E2"/>
    <mergeCell ref="B64:E64"/>
    <mergeCell ref="B65:E65"/>
    <mergeCell ref="B43:C43"/>
    <mergeCell ref="B37:C37"/>
    <mergeCell ref="B38:C38"/>
    <mergeCell ref="B39:C39"/>
    <mergeCell ref="B41:C41"/>
    <mergeCell ref="B42:C42"/>
    <mergeCell ref="B33:C33"/>
    <mergeCell ref="B34:C34"/>
    <mergeCell ref="B35:C35"/>
  </mergeCells>
  <conditionalFormatting sqref="G53 G55 G57">
    <cfRule type="containsText" dxfId="1" priority="1" operator="containsText" text="nicht erfüllt">
      <formula>NOT(ISERROR(SEARCH("nicht erfüllt",G53)))</formula>
    </cfRule>
    <cfRule type="containsText" dxfId="0" priority="2" operator="containsText" text="FALSCH">
      <formula>NOT(ISERROR(SEARCH("FALSCH",G53)))</formula>
    </cfRule>
  </conditionalFormatting>
  <pageMargins left="0.25" right="0.25" top="0.75" bottom="0.75" header="0.3" footer="0.3"/>
  <pageSetup paperSize="9" scale="59" orientation="portrait" horizontalDpi="4294967293" verticalDpi="1200" r:id="rId1"/>
  <headerFooter>
    <oddHeader>&amp;C&amp;G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Ueli Betschart</dc:creator>
  <cp:lastModifiedBy>Claudia Frick</cp:lastModifiedBy>
  <cp:lastPrinted>2026-02-20T14:44:26Z</cp:lastPrinted>
  <dcterms:created xsi:type="dcterms:W3CDTF">2025-10-22T15:16:30Z</dcterms:created>
  <dcterms:modified xsi:type="dcterms:W3CDTF">2026-08-14T08:01:33Z</dcterms:modified>
</cp:coreProperties>
</file>